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Дорохова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81" i="1" s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L176" i="1"/>
  <c r="I176" i="1"/>
  <c r="H176" i="1"/>
  <c r="G176" i="1"/>
  <c r="J157" i="1"/>
  <c r="I157" i="1"/>
  <c r="H157" i="1"/>
  <c r="G157" i="1"/>
  <c r="L138" i="1"/>
  <c r="J119" i="1"/>
  <c r="I119" i="1"/>
  <c r="H119" i="1"/>
  <c r="J100" i="1"/>
  <c r="I100" i="1"/>
  <c r="G100" i="1"/>
  <c r="F100" i="1"/>
  <c r="J81" i="1"/>
  <c r="F81" i="1"/>
  <c r="I81" i="1"/>
  <c r="G81" i="1"/>
  <c r="H62" i="1"/>
  <c r="F62" i="1"/>
  <c r="G62" i="1"/>
  <c r="I43" i="1"/>
  <c r="L43" i="1"/>
  <c r="L196" i="1" s="1"/>
  <c r="J43" i="1"/>
  <c r="H43" i="1"/>
  <c r="G43" i="1"/>
  <c r="F43" i="1"/>
  <c r="L24" i="1"/>
  <c r="H138" i="1"/>
  <c r="J138" i="1"/>
  <c r="G138" i="1"/>
  <c r="I138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G196" i="1"/>
  <c r="J196" i="1"/>
</calcChain>
</file>

<file path=xl/sharedStrings.xml><?xml version="1.0" encoding="utf-8"?>
<sst xmlns="http://schemas.openxmlformats.org/spreadsheetml/2006/main" count="292" uniqueCount="107">
  <si>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</si>
  <si>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</si>
  <si>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</si>
  <si>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</si>
  <si>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</si>
  <si>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</si>
  <si>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</si>
  <si>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</si>
  <si>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</si>
  <si>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</si>
  <si>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</si>
  <si>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</si>
  <si>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</si>
  <si>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</si>
  <si>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</si>
  <si>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</si>
  <si>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</si>
  <si>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</si>
  <si>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</si>
  <si>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</si>
  <si>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</si>
  <si>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</si>
  <si>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</si>
  <si>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</si>
  <si>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</si>
  <si>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</si>
  <si>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</si>
  <si>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</si>
  <si>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</si>
  <si>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</si>
  <si>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</si>
  <si>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</si>
  <si>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</si>
  <si>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</si>
  <si>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</si>
  <si>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</si>
  <si>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</si>
  <si>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</si>
  <si>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</si>
  <si>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</si>
  <si>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Егорова М.А.</t>
  </si>
  <si>
    <t>сок</t>
  </si>
  <si>
    <t>9, 9</t>
  </si>
  <si>
    <t>хлеб пшеничный</t>
  </si>
  <si>
    <t>1, 9</t>
  </si>
  <si>
    <t>0, 3</t>
  </si>
  <si>
    <t>4, 9</t>
  </si>
  <si>
    <t>макароны с сыром</t>
  </si>
  <si>
    <t>8, 9</t>
  </si>
  <si>
    <t>7, 4</t>
  </si>
  <si>
    <t>43, 2</t>
  </si>
  <si>
    <t>печенье</t>
  </si>
  <si>
    <t>6, 4</t>
  </si>
  <si>
    <t>16, 8</t>
  </si>
  <si>
    <t>68, 5</t>
  </si>
  <si>
    <t>салат из капусты</t>
  </si>
  <si>
    <t>суп картофельный с горохом</t>
  </si>
  <si>
    <t>котлета куриная</t>
  </si>
  <si>
    <t>греча отварная</t>
  </si>
  <si>
    <t>каша рисовая с маслом</t>
  </si>
  <si>
    <t>напиток яблочный</t>
  </si>
  <si>
    <t>банан</t>
  </si>
  <si>
    <t>салат из свеклы</t>
  </si>
  <si>
    <t>рассольник со сметаной</t>
  </si>
  <si>
    <t>тефтели из говядины</t>
  </si>
  <si>
    <t>картофельное пюре</t>
  </si>
  <si>
    <t>напиток клюквенный</t>
  </si>
  <si>
    <t>каша манная с маслом</t>
  </si>
  <si>
    <t>чай с лимоном</t>
  </si>
  <si>
    <t>бутерброд с маслом и сыром</t>
  </si>
  <si>
    <t>салат степной</t>
  </si>
  <si>
    <t>суп с курой и вермишелью</t>
  </si>
  <si>
    <t xml:space="preserve">биточки из говядины </t>
  </si>
  <si>
    <t>рис отварной</t>
  </si>
  <si>
    <t>каша дружба</t>
  </si>
  <si>
    <t>напиток из сухофруктов</t>
  </si>
  <si>
    <t>батон</t>
  </si>
  <si>
    <t>яблоко</t>
  </si>
  <si>
    <t>салат фасолевый</t>
  </si>
  <si>
    <t>суп картофельный с рыбой</t>
  </si>
  <si>
    <t>шницель из говядины</t>
  </si>
  <si>
    <t xml:space="preserve">макароны отварные </t>
  </si>
  <si>
    <t>каша пшенная с маслом</t>
  </si>
  <si>
    <t>кисель</t>
  </si>
  <si>
    <t>булочка сдобная</t>
  </si>
  <si>
    <t>винегрет</t>
  </si>
  <si>
    <t xml:space="preserve">борщ </t>
  </si>
  <si>
    <t>рагу из курицы</t>
  </si>
  <si>
    <t>кампот из сухофруктов</t>
  </si>
  <si>
    <t>какао с молоком</t>
  </si>
  <si>
    <t>сцп картофельный с рыбой</t>
  </si>
  <si>
    <t xml:space="preserve">каша геркулесовая </t>
  </si>
  <si>
    <t>гуляш из говядины</t>
  </si>
  <si>
    <t>пюре картофельное</t>
  </si>
  <si>
    <t>чай с сахором и лимоном</t>
  </si>
  <si>
    <t>салат рыбный</t>
  </si>
  <si>
    <t>борщ со свежей капусты</t>
  </si>
  <si>
    <t>гуляш из курицы</t>
  </si>
  <si>
    <t>каша рисовая</t>
  </si>
  <si>
    <t>кофейный напиток</t>
  </si>
  <si>
    <t>,26,4</t>
  </si>
  <si>
    <t>рассольник</t>
  </si>
  <si>
    <t>биточки из говядины</t>
  </si>
  <si>
    <t>макароны отварные</t>
  </si>
  <si>
    <t xml:space="preserve">каша гречневая </t>
  </si>
  <si>
    <t>суп  с курой</t>
  </si>
  <si>
    <t>котлета 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</si>
</sst>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170</v>
      </c>
      <c r="G6" s="40" t="s">
        <v>48</v>
      </c>
      <c r="H6" s="40" t="s">
        <v>49</v>
      </c>
      <c r="I6" s="40" t="s">
        <v>50</v>
      </c>
      <c r="J6" s="40">
        <v>282</v>
      </c>
      <c r="K6" s="41">
        <v>273</v>
      </c>
      <c r="L6" s="40">
        <v>45</v>
      </c>
    </row>
    <row r="7" spans="1:12" ht="14.4" x14ac:dyDescent="0.3">
      <c r="A7" s="23"/>
      <c r="B7" s="15"/>
      <c r="C7" s="11"/>
      <c r="D7" s="6"/>
      <c r="E7" s="42" t="s">
        <v>51</v>
      </c>
      <c r="F7" s="43">
        <v>100</v>
      </c>
      <c r="G7" s="43" t="s">
        <v>52</v>
      </c>
      <c r="H7" s="43" t="s">
        <v>53</v>
      </c>
      <c r="I7" s="43" t="s">
        <v>54</v>
      </c>
      <c r="J7" s="43">
        <v>260</v>
      </c>
      <c r="K7" s="44"/>
      <c r="L7" s="43">
        <v>30.32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 t="s">
        <v>42</v>
      </c>
      <c r="J8" s="43">
        <v>41</v>
      </c>
      <c r="K8" s="44">
        <v>700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 t="s">
        <v>44</v>
      </c>
      <c r="H9" s="43" t="s">
        <v>45</v>
      </c>
      <c r="I9" s="43" t="s">
        <v>46</v>
      </c>
      <c r="J9" s="43">
        <v>95</v>
      </c>
      <c r="K9" s="44"/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678</v>
      </c>
      <c r="K13" s="25"/>
      <c r="L13" s="19">
        <f t="shared" ref="L13" si="1">SUM(L6:L12)</f>
        <v>99.32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1.2</v>
      </c>
      <c r="H14" s="43">
        <v>4.0999999999999996</v>
      </c>
      <c r="I14" s="43">
        <v>8.1</v>
      </c>
      <c r="J14" s="43">
        <v>88</v>
      </c>
      <c r="K14" s="44">
        <v>43</v>
      </c>
      <c r="L14" s="43">
        <v>34</v>
      </c>
    </row>
    <row r="15" spans="1:12" ht="14.4" x14ac:dyDescent="0.3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5.6</v>
      </c>
      <c r="H15" s="43">
        <v>5.2</v>
      </c>
      <c r="I15" s="43">
        <v>25</v>
      </c>
      <c r="J15" s="43">
        <v>157</v>
      </c>
      <c r="K15" s="44">
        <v>139</v>
      </c>
      <c r="L15" s="43">
        <v>31</v>
      </c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100</v>
      </c>
      <c r="G16" s="43">
        <v>17.399999999999999</v>
      </c>
      <c r="H16" s="43">
        <v>15.4</v>
      </c>
      <c r="I16" s="43">
        <v>19.8</v>
      </c>
      <c r="J16" s="43">
        <v>260</v>
      </c>
      <c r="K16" s="44">
        <v>499</v>
      </c>
      <c r="L16" s="43">
        <v>92</v>
      </c>
    </row>
    <row r="17" spans="1:12" ht="14.4" x14ac:dyDescent="0.3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4.2</v>
      </c>
      <c r="H17" s="43">
        <v>2.1</v>
      </c>
      <c r="I17" s="43">
        <v>30.4</v>
      </c>
      <c r="J17" s="43">
        <v>210</v>
      </c>
      <c r="K17" s="44">
        <v>508</v>
      </c>
      <c r="L17" s="43">
        <v>35</v>
      </c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4.4000000000000004</v>
      </c>
      <c r="H18" s="43">
        <v>4.5999999999999996</v>
      </c>
      <c r="I18" s="43">
        <v>26.4</v>
      </c>
      <c r="J18" s="43">
        <v>88</v>
      </c>
      <c r="K18" s="44">
        <v>700</v>
      </c>
      <c r="L18" s="43">
        <v>20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30</v>
      </c>
      <c r="G19" s="43">
        <v>3.3</v>
      </c>
      <c r="H19" s="43">
        <v>0.6</v>
      </c>
      <c r="I19" s="43">
        <v>19.2</v>
      </c>
      <c r="J19" s="43">
        <v>80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36.099999999999994</v>
      </c>
      <c r="H23" s="19">
        <f t="shared" si="2"/>
        <v>32.000000000000007</v>
      </c>
      <c r="I23" s="19">
        <f t="shared" si="2"/>
        <v>128.9</v>
      </c>
      <c r="J23" s="19">
        <f t="shared" si="2"/>
        <v>883</v>
      </c>
      <c r="K23" s="25"/>
      <c r="L23" s="19">
        <f t="shared" ref="L23" si="3">SUM(L14:L22)</f>
        <v>216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1330</v>
      </c>
      <c r="G24" s="32">
        <f t="shared" ref="G24:J24" si="4">G13+G23</f>
        <v>36.099999999999994</v>
      </c>
      <c r="H24" s="32">
        <f t="shared" si="4"/>
        <v>32.000000000000007</v>
      </c>
      <c r="I24" s="32">
        <f t="shared" si="4"/>
        <v>128.9</v>
      </c>
      <c r="J24" s="32">
        <f t="shared" si="4"/>
        <v>1561</v>
      </c>
      <c r="K24" s="32"/>
      <c r="L24" s="32">
        <f t="shared" ref="L24" si="5">L13+L23</f>
        <v>315.32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210</v>
      </c>
      <c r="G25" s="40">
        <v>5.7</v>
      </c>
      <c r="H25" s="40">
        <v>11.3</v>
      </c>
      <c r="I25" s="40">
        <v>45.1</v>
      </c>
      <c r="J25" s="40">
        <v>313</v>
      </c>
      <c r="K25" s="41">
        <v>302</v>
      </c>
      <c r="L25" s="40">
        <v>58.32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43"/>
      <c r="H27" s="43"/>
      <c r="I27" s="43">
        <v>9.1999999999999993</v>
      </c>
      <c r="J27" s="43">
        <v>46</v>
      </c>
      <c r="K27" s="44">
        <v>17</v>
      </c>
      <c r="L27" s="43">
        <v>19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1.9</v>
      </c>
      <c r="H28" s="43">
        <v>0.3</v>
      </c>
      <c r="I28" s="43">
        <v>4.9000000000000004</v>
      </c>
      <c r="J28" s="43">
        <v>95</v>
      </c>
      <c r="K28" s="44"/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 t="s">
        <v>61</v>
      </c>
      <c r="F29" s="43">
        <v>100</v>
      </c>
      <c r="G29" s="43">
        <v>0.9</v>
      </c>
      <c r="H29" s="43">
        <v>0.3</v>
      </c>
      <c r="I29" s="43">
        <v>12.6</v>
      </c>
      <c r="J29" s="43">
        <v>112</v>
      </c>
      <c r="K29" s="44"/>
      <c r="L29" s="43">
        <v>18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8.5</v>
      </c>
      <c r="H32" s="19">
        <f t="shared" ref="H32" si="7">SUM(H25:H31)</f>
        <v>11.900000000000002</v>
      </c>
      <c r="I32" s="19">
        <f t="shared" ref="I32" si="8">SUM(I25:I31)</f>
        <v>71.8</v>
      </c>
      <c r="J32" s="19">
        <f t="shared" ref="J32:L32" si="9">SUM(J25:J31)</f>
        <v>566</v>
      </c>
      <c r="K32" s="25"/>
      <c r="L32" s="19">
        <f t="shared" si="9"/>
        <v>99.32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100</v>
      </c>
      <c r="G33" s="43">
        <v>0.7</v>
      </c>
      <c r="H33" s="43">
        <v>5.0999999999999996</v>
      </c>
      <c r="I33" s="43">
        <v>4.8</v>
      </c>
      <c r="J33" s="43">
        <v>116.6</v>
      </c>
      <c r="K33" s="44">
        <v>50</v>
      </c>
      <c r="L33" s="43">
        <v>34</v>
      </c>
    </row>
    <row r="34" spans="1:12" ht="14.4" x14ac:dyDescent="0.3">
      <c r="A34" s="14"/>
      <c r="B34" s="15"/>
      <c r="C34" s="11"/>
      <c r="D34" s="7" t="s">
        <v>27</v>
      </c>
      <c r="E34" s="42" t="s">
        <v>63</v>
      </c>
      <c r="F34" s="43">
        <v>250</v>
      </c>
      <c r="G34" s="43">
        <v>2.4</v>
      </c>
      <c r="H34" s="43">
        <v>7.8</v>
      </c>
      <c r="I34" s="43">
        <v>26</v>
      </c>
      <c r="J34" s="43">
        <v>144</v>
      </c>
      <c r="K34" s="44">
        <v>132</v>
      </c>
      <c r="L34" s="43">
        <v>52</v>
      </c>
    </row>
    <row r="35" spans="1:12" ht="14.4" x14ac:dyDescent="0.3">
      <c r="A35" s="14"/>
      <c r="B35" s="15"/>
      <c r="C35" s="11"/>
      <c r="D35" s="7" t="s">
        <v>28</v>
      </c>
      <c r="E35" s="42" t="s">
        <v>64</v>
      </c>
      <c r="F35" s="43">
        <v>115</v>
      </c>
      <c r="G35" s="43">
        <v>17.399999999999999</v>
      </c>
      <c r="H35" s="43">
        <v>15.4</v>
      </c>
      <c r="I35" s="43">
        <v>19.8</v>
      </c>
      <c r="J35" s="43">
        <v>206</v>
      </c>
      <c r="K35" s="44">
        <v>451</v>
      </c>
      <c r="L35" s="43">
        <v>110</v>
      </c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150</v>
      </c>
      <c r="G36" s="43">
        <v>2.6</v>
      </c>
      <c r="H36" s="43">
        <v>0.9</v>
      </c>
      <c r="I36" s="43">
        <v>25.8</v>
      </c>
      <c r="J36" s="43">
        <v>252</v>
      </c>
      <c r="K36" s="44">
        <v>216</v>
      </c>
      <c r="L36" s="43">
        <v>46</v>
      </c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/>
      <c r="H37" s="43"/>
      <c r="I37" s="43">
        <v>9.9</v>
      </c>
      <c r="J37" s="43">
        <v>87</v>
      </c>
      <c r="K37" s="44">
        <v>700</v>
      </c>
      <c r="L37" s="43">
        <v>25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3.3</v>
      </c>
      <c r="H39" s="43">
        <v>0.6</v>
      </c>
      <c r="I39" s="43">
        <v>19.2</v>
      </c>
      <c r="J39" s="43">
        <v>80</v>
      </c>
      <c r="K39" s="44"/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26.400000000000002</v>
      </c>
      <c r="H42" s="19">
        <f t="shared" ref="H42" si="11">SUM(H33:H41)</f>
        <v>29.799999999999997</v>
      </c>
      <c r="I42" s="19">
        <f t="shared" ref="I42" si="12">SUM(I33:I41)</f>
        <v>105.50000000000001</v>
      </c>
      <c r="J42" s="19">
        <f t="shared" ref="J42:L42" si="13">SUM(J33:J41)</f>
        <v>885.6</v>
      </c>
      <c r="K42" s="25"/>
      <c r="L42" s="19">
        <f t="shared" si="13"/>
        <v>271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1385</v>
      </c>
      <c r="G43" s="32">
        <f t="shared" ref="G43" si="14">G32+G42</f>
        <v>34.900000000000006</v>
      </c>
      <c r="H43" s="32">
        <f t="shared" ref="H43" si="15">H32+H42</f>
        <v>41.7</v>
      </c>
      <c r="I43" s="32">
        <f t="shared" ref="I43" si="16">I32+I42</f>
        <v>177.3</v>
      </c>
      <c r="J43" s="32">
        <f t="shared" ref="J43:L43" si="17">J32+J42</f>
        <v>1451.6</v>
      </c>
      <c r="K43" s="32"/>
      <c r="L43" s="32">
        <f t="shared" si="17"/>
        <v>370.32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220</v>
      </c>
      <c r="G44" s="40">
        <v>6</v>
      </c>
      <c r="H44" s="40">
        <v>8.1999999999999993</v>
      </c>
      <c r="I44" s="40">
        <v>22.2</v>
      </c>
      <c r="J44" s="40">
        <v>230</v>
      </c>
      <c r="K44" s="41">
        <v>304</v>
      </c>
      <c r="L44" s="40">
        <v>52.32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68</v>
      </c>
      <c r="F46" s="43">
        <v>220</v>
      </c>
      <c r="G46" s="43">
        <v>0.4</v>
      </c>
      <c r="H46" s="43"/>
      <c r="I46" s="43">
        <v>23.6</v>
      </c>
      <c r="J46" s="43">
        <v>60</v>
      </c>
      <c r="K46" s="44">
        <v>685</v>
      </c>
      <c r="L46" s="43">
        <v>9</v>
      </c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60</v>
      </c>
      <c r="G47" s="43">
        <v>4.7</v>
      </c>
      <c r="H47" s="43">
        <v>7.9</v>
      </c>
      <c r="I47" s="43">
        <v>7.3</v>
      </c>
      <c r="J47" s="43">
        <v>281</v>
      </c>
      <c r="K47" s="44">
        <v>3</v>
      </c>
      <c r="L47" s="43">
        <v>38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11.100000000000001</v>
      </c>
      <c r="H51" s="19">
        <f t="shared" ref="H51" si="19">SUM(H44:H50)</f>
        <v>16.100000000000001</v>
      </c>
      <c r="I51" s="19">
        <f t="shared" ref="I51" si="20">SUM(I44:I50)</f>
        <v>53.099999999999994</v>
      </c>
      <c r="J51" s="19">
        <f t="shared" ref="J51:L51" si="21">SUM(J44:J50)</f>
        <v>571</v>
      </c>
      <c r="K51" s="25"/>
      <c r="L51" s="19">
        <f t="shared" si="21"/>
        <v>99.32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7</v>
      </c>
      <c r="H52" s="43">
        <v>2.5</v>
      </c>
      <c r="I52" s="43">
        <v>1.1000000000000001</v>
      </c>
      <c r="J52" s="43">
        <v>117</v>
      </c>
      <c r="K52" s="44">
        <v>69</v>
      </c>
      <c r="L52" s="43">
        <v>22</v>
      </c>
    </row>
    <row r="53" spans="1:12" ht="14.4" x14ac:dyDescent="0.3">
      <c r="A53" s="23"/>
      <c r="B53" s="15"/>
      <c r="C53" s="11"/>
      <c r="D53" s="7" t="s">
        <v>27</v>
      </c>
      <c r="E53" s="42" t="s">
        <v>71</v>
      </c>
      <c r="F53" s="43">
        <v>260</v>
      </c>
      <c r="G53" s="43">
        <v>5.4</v>
      </c>
      <c r="H53" s="43">
        <v>5.4</v>
      </c>
      <c r="I53" s="43">
        <v>28.8</v>
      </c>
      <c r="J53" s="43">
        <v>83</v>
      </c>
      <c r="K53" s="44">
        <v>149</v>
      </c>
      <c r="L53" s="43">
        <v>36</v>
      </c>
    </row>
    <row r="54" spans="1:12" ht="14.4" x14ac:dyDescent="0.3">
      <c r="A54" s="23"/>
      <c r="B54" s="15"/>
      <c r="C54" s="11"/>
      <c r="D54" s="7" t="s">
        <v>28</v>
      </c>
      <c r="E54" s="42" t="s">
        <v>72</v>
      </c>
      <c r="F54" s="43">
        <v>100</v>
      </c>
      <c r="G54" s="43">
        <v>17.2</v>
      </c>
      <c r="H54" s="43">
        <v>13.8</v>
      </c>
      <c r="I54" s="43">
        <v>16.2</v>
      </c>
      <c r="J54" s="43">
        <v>230</v>
      </c>
      <c r="K54" s="44">
        <v>451</v>
      </c>
      <c r="L54" s="43">
        <v>110</v>
      </c>
    </row>
    <row r="55" spans="1:12" ht="14.4" x14ac:dyDescent="0.3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2.6</v>
      </c>
      <c r="H55" s="43">
        <v>0.9</v>
      </c>
      <c r="I55" s="43">
        <v>25.8</v>
      </c>
      <c r="J55" s="43">
        <v>203</v>
      </c>
      <c r="K55" s="44">
        <v>351</v>
      </c>
      <c r="L55" s="43">
        <v>36</v>
      </c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9.9</v>
      </c>
      <c r="J56" s="43">
        <v>102</v>
      </c>
      <c r="K56" s="44">
        <v>701</v>
      </c>
      <c r="L56" s="43">
        <v>19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3.3</v>
      </c>
      <c r="H58" s="43">
        <v>0.6</v>
      </c>
      <c r="I58" s="43">
        <v>19.2</v>
      </c>
      <c r="J58" s="43">
        <v>80</v>
      </c>
      <c r="K58" s="44"/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35.5</v>
      </c>
      <c r="H61" s="19">
        <f t="shared" ref="H61" si="23">SUM(H52:H60)</f>
        <v>23.200000000000003</v>
      </c>
      <c r="I61" s="19">
        <f t="shared" ref="I61" si="24">SUM(I52:I60)</f>
        <v>101.00000000000001</v>
      </c>
      <c r="J61" s="19">
        <f t="shared" ref="J61:L61" si="25">SUM(J52:J60)</f>
        <v>815</v>
      </c>
      <c r="K61" s="25"/>
      <c r="L61" s="19">
        <f t="shared" si="25"/>
        <v>227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46.6</v>
      </c>
      <c r="H62" s="32">
        <f t="shared" ref="H62" si="27">H51+H61</f>
        <v>39.300000000000004</v>
      </c>
      <c r="I62" s="32">
        <f t="shared" ref="I62" si="28">I51+I61</f>
        <v>154.10000000000002</v>
      </c>
      <c r="J62" s="32">
        <f t="shared" ref="J62:L62" si="29">J51+J61</f>
        <v>1386</v>
      </c>
      <c r="K62" s="32"/>
      <c r="L62" s="32">
        <f t="shared" si="29"/>
        <v>326.32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220</v>
      </c>
      <c r="G63" s="40">
        <v>7</v>
      </c>
      <c r="H63" s="40">
        <v>7.9</v>
      </c>
      <c r="I63" s="40">
        <v>24.7</v>
      </c>
      <c r="J63" s="40">
        <v>341</v>
      </c>
      <c r="K63" s="41">
        <v>160</v>
      </c>
      <c r="L63" s="40">
        <v>65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0.4</v>
      </c>
      <c r="H65" s="43"/>
      <c r="I65" s="43">
        <v>23.6</v>
      </c>
      <c r="J65" s="43">
        <v>124</v>
      </c>
      <c r="K65" s="44">
        <v>705</v>
      </c>
      <c r="L65" s="43">
        <v>20</v>
      </c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30</v>
      </c>
      <c r="G66" s="43">
        <v>1.9</v>
      </c>
      <c r="H66" s="43">
        <v>0.3</v>
      </c>
      <c r="I66" s="43">
        <v>4.9000000000000004</v>
      </c>
      <c r="J66" s="43">
        <v>95</v>
      </c>
      <c r="K66" s="44"/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0.2</v>
      </c>
      <c r="H67" s="43"/>
      <c r="I67" s="43">
        <v>7.6</v>
      </c>
      <c r="J67" s="43">
        <v>47</v>
      </c>
      <c r="K67" s="44"/>
      <c r="L67" s="43">
        <v>10.32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9.5</v>
      </c>
      <c r="H70" s="19">
        <f t="shared" ref="H70" si="31">SUM(H63:H69)</f>
        <v>8.2000000000000011</v>
      </c>
      <c r="I70" s="19">
        <f t="shared" ref="I70" si="32">SUM(I63:I69)</f>
        <v>60.8</v>
      </c>
      <c r="J70" s="19">
        <f t="shared" ref="J70:L70" si="33">SUM(J63:J69)</f>
        <v>607</v>
      </c>
      <c r="K70" s="25"/>
      <c r="L70" s="19">
        <f t="shared" si="33"/>
        <v>99.32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0.7</v>
      </c>
      <c r="H71" s="43">
        <v>2.2999999999999998</v>
      </c>
      <c r="I71" s="43">
        <v>5.6</v>
      </c>
      <c r="J71" s="43">
        <v>115</v>
      </c>
      <c r="K71" s="44">
        <v>57</v>
      </c>
      <c r="L71" s="43">
        <v>25</v>
      </c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>
        <v>268</v>
      </c>
      <c r="G72" s="43">
        <v>2.4</v>
      </c>
      <c r="H72" s="43">
        <v>9.3000000000000007</v>
      </c>
      <c r="I72" s="43">
        <v>21.2</v>
      </c>
      <c r="J72" s="43">
        <v>110</v>
      </c>
      <c r="K72" s="44">
        <v>142</v>
      </c>
      <c r="L72" s="43">
        <v>49</v>
      </c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>
        <v>100</v>
      </c>
      <c r="G73" s="43">
        <v>17.2</v>
      </c>
      <c r="H73" s="43">
        <v>13.8</v>
      </c>
      <c r="I73" s="43">
        <v>16.2</v>
      </c>
      <c r="J73" s="43">
        <v>215</v>
      </c>
      <c r="K73" s="44">
        <v>450</v>
      </c>
      <c r="L73" s="43">
        <v>150</v>
      </c>
    </row>
    <row r="74" spans="1:12" ht="14.4" x14ac:dyDescent="0.3">
      <c r="A74" s="23"/>
      <c r="B74" s="15"/>
      <c r="C74" s="11"/>
      <c r="D74" s="7" t="s">
        <v>29</v>
      </c>
      <c r="E74" s="42" t="s">
        <v>81</v>
      </c>
      <c r="F74" s="43">
        <v>155</v>
      </c>
      <c r="G74" s="43">
        <v>3.8</v>
      </c>
      <c r="H74" s="43">
        <v>4.3</v>
      </c>
      <c r="I74" s="43">
        <v>28.5</v>
      </c>
      <c r="J74" s="43">
        <v>218</v>
      </c>
      <c r="K74" s="44">
        <v>516</v>
      </c>
      <c r="L74" s="43">
        <v>25</v>
      </c>
    </row>
    <row r="75" spans="1:12" ht="14.4" x14ac:dyDescent="0.3">
      <c r="A75" s="23"/>
      <c r="B75" s="15"/>
      <c r="C75" s="11"/>
      <c r="D75" s="7" t="s">
        <v>30</v>
      </c>
      <c r="E75" s="42" t="s">
        <v>41</v>
      </c>
      <c r="F75" s="43">
        <v>220</v>
      </c>
      <c r="G75" s="43">
        <v>0.4</v>
      </c>
      <c r="H75" s="43"/>
      <c r="I75" s="43">
        <v>23.6</v>
      </c>
      <c r="J75" s="43">
        <v>64</v>
      </c>
      <c r="K75" s="44">
        <v>685</v>
      </c>
      <c r="L75" s="43">
        <v>9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3.3</v>
      </c>
      <c r="H77" s="43">
        <v>0.6</v>
      </c>
      <c r="I77" s="43">
        <v>19.2</v>
      </c>
      <c r="J77" s="43">
        <v>80</v>
      </c>
      <c r="K77" s="44"/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833</v>
      </c>
      <c r="G80" s="19">
        <f t="shared" ref="G80" si="34">SUM(G71:G79)</f>
        <v>27.799999999999997</v>
      </c>
      <c r="H80" s="19">
        <f t="shared" ref="H80" si="35">SUM(H71:H79)</f>
        <v>30.300000000000004</v>
      </c>
      <c r="I80" s="19">
        <f t="shared" ref="I80" si="36">SUM(I71:I79)</f>
        <v>114.3</v>
      </c>
      <c r="J80" s="19">
        <f t="shared" ref="J80:L80" si="37">SUM(J71:J79)</f>
        <v>802</v>
      </c>
      <c r="K80" s="25"/>
      <c r="L80" s="19">
        <f t="shared" si="37"/>
        <v>262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1383</v>
      </c>
      <c r="G81" s="32">
        <f t="shared" ref="G81" si="38">G70+G80</f>
        <v>37.299999999999997</v>
      </c>
      <c r="H81" s="32">
        <f t="shared" ref="H81" si="39">H70+H80</f>
        <v>38.500000000000007</v>
      </c>
      <c r="I81" s="32">
        <f t="shared" ref="I81" si="40">I70+I80</f>
        <v>175.1</v>
      </c>
      <c r="J81" s="32">
        <f t="shared" ref="J81:L81" si="41">J70+J80</f>
        <v>1409</v>
      </c>
      <c r="K81" s="32"/>
      <c r="L81" s="32">
        <f t="shared" si="41"/>
        <v>361.32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210</v>
      </c>
      <c r="G82" s="40">
        <v>5.7</v>
      </c>
      <c r="H82" s="40">
        <v>10.8</v>
      </c>
      <c r="I82" s="40">
        <v>43.1</v>
      </c>
      <c r="J82" s="40">
        <v>301</v>
      </c>
      <c r="K82" s="41">
        <v>302</v>
      </c>
      <c r="L82" s="40">
        <v>56.32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83</v>
      </c>
      <c r="F84" s="43">
        <v>200</v>
      </c>
      <c r="G84" s="43"/>
      <c r="H84" s="43"/>
      <c r="I84" s="43">
        <v>14.9</v>
      </c>
      <c r="J84" s="43">
        <v>91</v>
      </c>
      <c r="K84" s="44">
        <v>702</v>
      </c>
      <c r="L84" s="43">
        <v>17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</v>
      </c>
      <c r="H85" s="43">
        <v>0.3</v>
      </c>
      <c r="I85" s="43">
        <v>4.9000000000000004</v>
      </c>
      <c r="J85" s="43">
        <v>95</v>
      </c>
      <c r="K85" s="44"/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84</v>
      </c>
      <c r="F87" s="43">
        <v>100</v>
      </c>
      <c r="G87" s="43">
        <v>1.1000000000000001</v>
      </c>
      <c r="H87" s="43"/>
      <c r="I87" s="43">
        <v>14.7</v>
      </c>
      <c r="J87" s="43">
        <v>77</v>
      </c>
      <c r="K87" s="44">
        <v>769</v>
      </c>
      <c r="L87" s="43">
        <v>22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8.6999999999999993</v>
      </c>
      <c r="H89" s="19">
        <f t="shared" ref="H89" si="43">SUM(H82:H88)</f>
        <v>11.100000000000001</v>
      </c>
      <c r="I89" s="19">
        <f t="shared" ref="I89" si="44">SUM(I82:I88)</f>
        <v>77.599999999999994</v>
      </c>
      <c r="J89" s="19">
        <f t="shared" ref="J89:L89" si="45">SUM(J82:J88)</f>
        <v>564</v>
      </c>
      <c r="K89" s="25"/>
      <c r="L89" s="19">
        <f t="shared" si="45"/>
        <v>99.32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100</v>
      </c>
      <c r="G90" s="43">
        <v>1.6</v>
      </c>
      <c r="H90" s="43">
        <v>4</v>
      </c>
      <c r="I90" s="43">
        <v>15.3</v>
      </c>
      <c r="J90" s="43">
        <v>124</v>
      </c>
      <c r="K90" s="44">
        <v>74</v>
      </c>
      <c r="L90" s="43">
        <v>49</v>
      </c>
    </row>
    <row r="91" spans="1:12" ht="14.4" x14ac:dyDescent="0.3">
      <c r="A91" s="23"/>
      <c r="B91" s="15"/>
      <c r="C91" s="11"/>
      <c r="D91" s="7" t="s">
        <v>27</v>
      </c>
      <c r="E91" s="42" t="s">
        <v>86</v>
      </c>
      <c r="F91" s="43">
        <v>260</v>
      </c>
      <c r="G91" s="43">
        <v>2.4</v>
      </c>
      <c r="H91" s="43">
        <v>7.4</v>
      </c>
      <c r="I91" s="43">
        <v>21.2</v>
      </c>
      <c r="J91" s="43">
        <v>165</v>
      </c>
      <c r="K91" s="44">
        <v>124</v>
      </c>
      <c r="L91" s="43">
        <v>37</v>
      </c>
    </row>
    <row r="92" spans="1:12" ht="14.4" x14ac:dyDescent="0.3">
      <c r="A92" s="23"/>
      <c r="B92" s="15"/>
      <c r="C92" s="11"/>
      <c r="D92" s="7" t="s">
        <v>28</v>
      </c>
      <c r="E92" s="42" t="s">
        <v>87</v>
      </c>
      <c r="F92" s="43">
        <v>150</v>
      </c>
      <c r="G92" s="43">
        <v>12.6</v>
      </c>
      <c r="H92" s="43">
        <v>9.8000000000000007</v>
      </c>
      <c r="I92" s="43">
        <v>19.399999999999999</v>
      </c>
      <c r="J92" s="43">
        <v>460</v>
      </c>
      <c r="K92" s="44">
        <v>489</v>
      </c>
      <c r="L92" s="43">
        <v>65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6</v>
      </c>
      <c r="H94" s="43"/>
      <c r="I94" s="43">
        <v>31.4</v>
      </c>
      <c r="J94" s="43">
        <v>66</v>
      </c>
      <c r="K94" s="44">
        <v>639</v>
      </c>
      <c r="L94" s="43">
        <v>20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22.6</v>
      </c>
      <c r="H99" s="19">
        <f t="shared" ref="H99" si="47">SUM(H90:H98)</f>
        <v>21.200000000000003</v>
      </c>
      <c r="I99" s="19">
        <f t="shared" ref="I99" si="48">SUM(I90:I98)</f>
        <v>87.3</v>
      </c>
      <c r="J99" s="19">
        <f t="shared" ref="J99:L99" si="49">SUM(J90:J98)</f>
        <v>815</v>
      </c>
      <c r="K99" s="25"/>
      <c r="L99" s="19">
        <f t="shared" si="49"/>
        <v>171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31.3</v>
      </c>
      <c r="H100" s="32">
        <f t="shared" ref="H100" si="51">H89+H99</f>
        <v>32.300000000000004</v>
      </c>
      <c r="I100" s="32">
        <f t="shared" ref="I100" si="52">I89+I99</f>
        <v>164.89999999999998</v>
      </c>
      <c r="J100" s="32">
        <f t="shared" ref="J100:L100" si="53">J89+J99</f>
        <v>1379</v>
      </c>
      <c r="K100" s="32"/>
      <c r="L100" s="32">
        <f t="shared" si="53"/>
        <v>270.32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170</v>
      </c>
      <c r="G101" s="40">
        <v>8.9</v>
      </c>
      <c r="H101" s="40">
        <v>7.4</v>
      </c>
      <c r="I101" s="40">
        <v>43.2</v>
      </c>
      <c r="J101" s="40">
        <v>282</v>
      </c>
      <c r="K101" s="41">
        <v>273</v>
      </c>
      <c r="L101" s="40">
        <v>45</v>
      </c>
    </row>
    <row r="102" spans="1:12" ht="14.4" x14ac:dyDescent="0.3">
      <c r="A102" s="23"/>
      <c r="B102" s="15"/>
      <c r="C102" s="11"/>
      <c r="D102" s="6"/>
      <c r="E102" s="42" t="s">
        <v>51</v>
      </c>
      <c r="F102" s="43">
        <v>100</v>
      </c>
      <c r="G102" s="43">
        <v>3.2</v>
      </c>
      <c r="H102" s="43">
        <v>8.4</v>
      </c>
      <c r="I102" s="43">
        <v>34.299999999999997</v>
      </c>
      <c r="J102" s="43">
        <v>175</v>
      </c>
      <c r="K102" s="44"/>
      <c r="L102" s="43">
        <v>20.32</v>
      </c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200</v>
      </c>
      <c r="G103" s="43">
        <v>4.4000000000000004</v>
      </c>
      <c r="H103" s="43">
        <v>4.5999999999999996</v>
      </c>
      <c r="I103" s="43">
        <v>26.4</v>
      </c>
      <c r="J103" s="43">
        <v>123</v>
      </c>
      <c r="K103" s="44">
        <v>691</v>
      </c>
      <c r="L103" s="43">
        <v>30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1.9</v>
      </c>
      <c r="H104" s="43">
        <v>0.3</v>
      </c>
      <c r="I104" s="43">
        <v>4.9000000000000004</v>
      </c>
      <c r="J104" s="43">
        <v>95</v>
      </c>
      <c r="K104" s="44"/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20.7</v>
      </c>
      <c r="I108" s="19">
        <f t="shared" si="54"/>
        <v>108.80000000000001</v>
      </c>
      <c r="J108" s="19">
        <f t="shared" si="54"/>
        <v>675</v>
      </c>
      <c r="K108" s="25"/>
      <c r="L108" s="19">
        <f t="shared" ref="L108" si="55">SUM(L101:L107)</f>
        <v>99.32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100</v>
      </c>
      <c r="G109" s="43">
        <v>1.1000000000000001</v>
      </c>
      <c r="H109" s="43">
        <v>4.0999999999999996</v>
      </c>
      <c r="I109" s="43">
        <v>8.1</v>
      </c>
      <c r="J109" s="43">
        <v>88</v>
      </c>
      <c r="K109" s="44">
        <v>43</v>
      </c>
      <c r="L109" s="43">
        <v>34</v>
      </c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267.5</v>
      </c>
      <c r="G110" s="43">
        <v>2.4</v>
      </c>
      <c r="H110" s="43">
        <v>9.3000000000000007</v>
      </c>
      <c r="I110" s="43">
        <v>21.2</v>
      </c>
      <c r="J110" s="43">
        <v>110</v>
      </c>
      <c r="K110" s="44">
        <v>142</v>
      </c>
      <c r="L110" s="43">
        <v>49</v>
      </c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17.399999999999999</v>
      </c>
      <c r="H111" s="43">
        <v>15.4</v>
      </c>
      <c r="I111" s="43">
        <v>19.8</v>
      </c>
      <c r="J111" s="43">
        <v>279</v>
      </c>
      <c r="K111" s="44">
        <v>499</v>
      </c>
      <c r="L111" s="43">
        <v>92</v>
      </c>
    </row>
    <row r="112" spans="1:12" ht="14.4" x14ac:dyDescent="0.3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4.2</v>
      </c>
      <c r="H112" s="43">
        <v>2.1</v>
      </c>
      <c r="I112" s="43">
        <v>30.4</v>
      </c>
      <c r="J112" s="43">
        <v>243</v>
      </c>
      <c r="K112" s="44">
        <v>508</v>
      </c>
      <c r="L112" s="43">
        <v>35</v>
      </c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/>
      <c r="H113" s="43"/>
      <c r="I113" s="43">
        <v>14.9</v>
      </c>
      <c r="J113" s="43">
        <v>60</v>
      </c>
      <c r="K113" s="44">
        <v>685</v>
      </c>
      <c r="L113" s="43">
        <v>9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3.3</v>
      </c>
      <c r="H115" s="43">
        <v>0.6</v>
      </c>
      <c r="I115" s="43">
        <v>19.2</v>
      </c>
      <c r="J115" s="43">
        <v>80</v>
      </c>
      <c r="K115" s="44"/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847.5</v>
      </c>
      <c r="G118" s="19">
        <f t="shared" ref="G118:J118" si="56">SUM(G109:G117)</f>
        <v>28.4</v>
      </c>
      <c r="H118" s="19">
        <f t="shared" si="56"/>
        <v>31.500000000000004</v>
      </c>
      <c r="I118" s="19">
        <f t="shared" si="56"/>
        <v>113.60000000000001</v>
      </c>
      <c r="J118" s="19">
        <f t="shared" si="56"/>
        <v>860</v>
      </c>
      <c r="K118" s="25"/>
      <c r="L118" s="19">
        <f t="shared" ref="L118" si="57">SUM(L109:L117)</f>
        <v>223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1347.5</v>
      </c>
      <c r="G119" s="32">
        <f t="shared" ref="G119" si="58">G108+G118</f>
        <v>46.8</v>
      </c>
      <c r="H119" s="32">
        <f t="shared" ref="H119" si="59">H108+H118</f>
        <v>52.2</v>
      </c>
      <c r="I119" s="32">
        <f t="shared" ref="I119" si="60">I108+I118</f>
        <v>222.40000000000003</v>
      </c>
      <c r="J119" s="32">
        <f t="shared" ref="J119:L119" si="61">J108+J118</f>
        <v>1535</v>
      </c>
      <c r="K119" s="32"/>
      <c r="L119" s="32">
        <f t="shared" si="61"/>
        <v>322.32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210</v>
      </c>
      <c r="G120" s="40">
        <v>5.6</v>
      </c>
      <c r="H120" s="40">
        <v>11.2</v>
      </c>
      <c r="I120" s="40">
        <v>43.3</v>
      </c>
      <c r="J120" s="40">
        <v>346</v>
      </c>
      <c r="K120" s="41">
        <v>302</v>
      </c>
      <c r="L120" s="40">
        <v>63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/>
      <c r="H122" s="43"/>
      <c r="I122" s="43">
        <v>9.9</v>
      </c>
      <c r="J122" s="43">
        <v>41</v>
      </c>
      <c r="K122" s="44">
        <v>701</v>
      </c>
      <c r="L122" s="43">
        <v>19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1.9</v>
      </c>
      <c r="H123" s="43">
        <v>0.3</v>
      </c>
      <c r="I123" s="43">
        <v>4.9000000000000004</v>
      </c>
      <c r="J123" s="43">
        <v>95</v>
      </c>
      <c r="K123" s="44"/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 t="s">
        <v>61</v>
      </c>
      <c r="F124" s="43">
        <v>100</v>
      </c>
      <c r="G124" s="43">
        <v>0.9</v>
      </c>
      <c r="H124" s="43">
        <v>0.3</v>
      </c>
      <c r="I124" s="43">
        <v>12.6</v>
      </c>
      <c r="J124" s="43">
        <v>97</v>
      </c>
      <c r="K124" s="44"/>
      <c r="L124" s="43">
        <v>13.32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8.4</v>
      </c>
      <c r="H127" s="19">
        <f t="shared" si="62"/>
        <v>11.8</v>
      </c>
      <c r="I127" s="19">
        <f t="shared" si="62"/>
        <v>70.699999999999989</v>
      </c>
      <c r="J127" s="19">
        <f t="shared" si="62"/>
        <v>579</v>
      </c>
      <c r="K127" s="25"/>
      <c r="L127" s="19">
        <f t="shared" ref="L127" si="63">SUM(L120:L126)</f>
        <v>99.32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0.7</v>
      </c>
      <c r="H128" s="43">
        <v>2.2999999999999998</v>
      </c>
      <c r="I128" s="43">
        <v>5.6</v>
      </c>
      <c r="J128" s="43">
        <v>79</v>
      </c>
      <c r="K128" s="44">
        <v>57</v>
      </c>
      <c r="L128" s="43">
        <v>25</v>
      </c>
    </row>
    <row r="129" spans="1:12" ht="14.4" x14ac:dyDescent="0.3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5.6</v>
      </c>
      <c r="H129" s="43">
        <v>5.2</v>
      </c>
      <c r="I129" s="43">
        <v>25</v>
      </c>
      <c r="J129" s="43">
        <v>157</v>
      </c>
      <c r="K129" s="44">
        <v>139</v>
      </c>
      <c r="L129" s="43">
        <v>31</v>
      </c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17.2</v>
      </c>
      <c r="H130" s="43">
        <v>13.8</v>
      </c>
      <c r="I130" s="43">
        <v>16.2</v>
      </c>
      <c r="J130" s="43">
        <v>207</v>
      </c>
      <c r="K130" s="44">
        <v>437</v>
      </c>
      <c r="L130" s="43">
        <v>70</v>
      </c>
    </row>
    <row r="131" spans="1:12" ht="14.4" x14ac:dyDescent="0.3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2.6</v>
      </c>
      <c r="H131" s="43">
        <v>0.9</v>
      </c>
      <c r="I131" s="43">
        <v>25.8</v>
      </c>
      <c r="J131" s="43">
        <v>253</v>
      </c>
      <c r="K131" s="44">
        <v>520</v>
      </c>
      <c r="L131" s="43">
        <v>46</v>
      </c>
    </row>
    <row r="132" spans="1:12" ht="14.4" x14ac:dyDescent="0.3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/>
      <c r="H132" s="43"/>
      <c r="I132" s="43">
        <v>14.9</v>
      </c>
      <c r="J132" s="43">
        <v>60</v>
      </c>
      <c r="K132" s="44">
        <v>685</v>
      </c>
      <c r="L132" s="43">
        <v>9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3.3</v>
      </c>
      <c r="H134" s="43">
        <v>0.6</v>
      </c>
      <c r="I134" s="43">
        <v>19.2</v>
      </c>
      <c r="J134" s="43">
        <v>80</v>
      </c>
      <c r="K134" s="44"/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29.400000000000002</v>
      </c>
      <c r="H137" s="19">
        <f t="shared" si="64"/>
        <v>22.8</v>
      </c>
      <c r="I137" s="19">
        <f t="shared" si="64"/>
        <v>106.7</v>
      </c>
      <c r="J137" s="19">
        <f t="shared" si="64"/>
        <v>836</v>
      </c>
      <c r="K137" s="25"/>
      <c r="L137" s="19">
        <f t="shared" ref="L137" si="65">SUM(L128:L136)</f>
        <v>185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1330</v>
      </c>
      <c r="G138" s="32">
        <f t="shared" ref="G138" si="66">G127+G137</f>
        <v>37.800000000000004</v>
      </c>
      <c r="H138" s="32">
        <f t="shared" ref="H138" si="67">H127+H137</f>
        <v>34.6</v>
      </c>
      <c r="I138" s="32">
        <f t="shared" ref="I138" si="68">I127+I137</f>
        <v>177.39999999999998</v>
      </c>
      <c r="J138" s="32">
        <f t="shared" ref="J138:L138" si="69">J127+J137</f>
        <v>1415</v>
      </c>
      <c r="K138" s="32"/>
      <c r="L138" s="32">
        <f t="shared" si="69"/>
        <v>284.32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220</v>
      </c>
      <c r="G139" s="40">
        <v>6</v>
      </c>
      <c r="H139" s="40">
        <v>8.1999999999999993</v>
      </c>
      <c r="I139" s="40">
        <v>22.2</v>
      </c>
      <c r="J139" s="40">
        <v>222</v>
      </c>
      <c r="K139" s="41">
        <v>304</v>
      </c>
      <c r="L139" s="40">
        <v>52.32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0.4</v>
      </c>
      <c r="H141" s="43"/>
      <c r="I141" s="43">
        <v>23.6</v>
      </c>
      <c r="J141" s="43">
        <v>60</v>
      </c>
      <c r="K141" s="44">
        <v>685</v>
      </c>
      <c r="L141" s="43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69</v>
      </c>
      <c r="F144" s="43">
        <v>80</v>
      </c>
      <c r="G144" s="43">
        <v>6.6</v>
      </c>
      <c r="H144" s="43">
        <v>8.1999999999999993</v>
      </c>
      <c r="I144" s="43">
        <v>12.2</v>
      </c>
      <c r="J144" s="43">
        <v>376</v>
      </c>
      <c r="K144" s="44">
        <v>3</v>
      </c>
      <c r="L144" s="43">
        <v>38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16.399999999999999</v>
      </c>
      <c r="I146" s="19">
        <f t="shared" si="70"/>
        <v>58</v>
      </c>
      <c r="J146" s="19">
        <f t="shared" si="70"/>
        <v>658</v>
      </c>
      <c r="K146" s="25"/>
      <c r="L146" s="19">
        <f t="shared" ref="L146" si="71">SUM(L139:L145)</f>
        <v>99.32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0.8</v>
      </c>
      <c r="H147" s="43">
        <v>3.5</v>
      </c>
      <c r="I147" s="43">
        <v>1.1000000000000001</v>
      </c>
      <c r="J147" s="43">
        <v>112.8</v>
      </c>
      <c r="K147" s="44">
        <v>65</v>
      </c>
      <c r="L147" s="43">
        <v>35</v>
      </c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260</v>
      </c>
      <c r="G148" s="43">
        <v>1.8</v>
      </c>
      <c r="H148" s="43">
        <v>6.2</v>
      </c>
      <c r="I148" s="43">
        <v>10.4</v>
      </c>
      <c r="J148" s="43">
        <v>107</v>
      </c>
      <c r="K148" s="44">
        <v>110</v>
      </c>
      <c r="L148" s="43">
        <v>37</v>
      </c>
    </row>
    <row r="149" spans="1:12" ht="14.4" x14ac:dyDescent="0.3">
      <c r="A149" s="23"/>
      <c r="B149" s="15"/>
      <c r="C149" s="11"/>
      <c r="D149" s="7" t="s">
        <v>28</v>
      </c>
      <c r="E149" s="42" t="s">
        <v>97</v>
      </c>
      <c r="F149" s="43">
        <v>100</v>
      </c>
      <c r="G149" s="43">
        <v>5</v>
      </c>
      <c r="H149" s="43">
        <v>5.7</v>
      </c>
      <c r="I149" s="43">
        <v>38</v>
      </c>
      <c r="J149" s="43">
        <v>227</v>
      </c>
      <c r="K149" s="44">
        <v>488</v>
      </c>
      <c r="L149" s="43">
        <v>200</v>
      </c>
    </row>
    <row r="150" spans="1:12" ht="14.4" x14ac:dyDescent="0.3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2.6</v>
      </c>
      <c r="H150" s="43">
        <v>0.9</v>
      </c>
      <c r="I150" s="43">
        <v>25.8</v>
      </c>
      <c r="J150" s="43">
        <v>203</v>
      </c>
      <c r="K150" s="44">
        <v>351</v>
      </c>
      <c r="L150" s="43">
        <v>36</v>
      </c>
    </row>
    <row r="151" spans="1:12" ht="14.4" x14ac:dyDescent="0.3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/>
      <c r="H151" s="43"/>
      <c r="I151" s="43">
        <v>9.9</v>
      </c>
      <c r="J151" s="43">
        <v>102</v>
      </c>
      <c r="K151" s="44">
        <v>701</v>
      </c>
      <c r="L151" s="43">
        <v>19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3.3</v>
      </c>
      <c r="H153" s="43">
        <v>0.6</v>
      </c>
      <c r="I153" s="43">
        <v>19.2</v>
      </c>
      <c r="J153" s="43">
        <v>80</v>
      </c>
      <c r="K153" s="44"/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13.5</v>
      </c>
      <c r="H156" s="19">
        <f t="shared" si="72"/>
        <v>16.899999999999999</v>
      </c>
      <c r="I156" s="19">
        <f t="shared" si="72"/>
        <v>104.4</v>
      </c>
      <c r="J156" s="19">
        <f t="shared" si="72"/>
        <v>831.8</v>
      </c>
      <c r="K156" s="25"/>
      <c r="L156" s="19">
        <f t="shared" ref="L156" si="73">SUM(L147:L155)</f>
        <v>331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74">G146+G156</f>
        <v>26.5</v>
      </c>
      <c r="H157" s="32">
        <f t="shared" ref="H157" si="75">H146+H156</f>
        <v>33.299999999999997</v>
      </c>
      <c r="I157" s="32">
        <f t="shared" ref="I157" si="76">I146+I156</f>
        <v>162.4</v>
      </c>
      <c r="J157" s="32">
        <f t="shared" ref="J157:L157" si="77">J146+J156</f>
        <v>1489.8</v>
      </c>
      <c r="K157" s="32"/>
      <c r="L157" s="32">
        <f t="shared" si="77"/>
        <v>430.32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210</v>
      </c>
      <c r="G158" s="40">
        <v>4.7</v>
      </c>
      <c r="H158" s="40">
        <v>10.8</v>
      </c>
      <c r="I158" s="40">
        <v>43.9</v>
      </c>
      <c r="J158" s="40">
        <v>300</v>
      </c>
      <c r="K158" s="41">
        <v>302</v>
      </c>
      <c r="L158" s="40">
        <v>58.32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4.4000000000000004</v>
      </c>
      <c r="H160" s="43">
        <v>4.5999999999999996</v>
      </c>
      <c r="I160" s="43" t="s">
        <v>100</v>
      </c>
      <c r="J160" s="43">
        <v>123</v>
      </c>
      <c r="K160" s="44">
        <v>690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1.9</v>
      </c>
      <c r="H161" s="43">
        <v>0.3</v>
      </c>
      <c r="I161" s="43">
        <v>4.9000000000000004</v>
      </c>
      <c r="J161" s="43">
        <v>95</v>
      </c>
      <c r="K161" s="44"/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84</v>
      </c>
      <c r="F163" s="43">
        <v>60</v>
      </c>
      <c r="G163" s="43">
        <v>7.1</v>
      </c>
      <c r="H163" s="43">
        <v>14.8</v>
      </c>
      <c r="I163" s="43">
        <v>56.1</v>
      </c>
      <c r="J163" s="43">
        <v>165</v>
      </c>
      <c r="K163" s="44">
        <v>769</v>
      </c>
      <c r="L163" s="43">
        <v>17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18.100000000000001</v>
      </c>
      <c r="H165" s="19">
        <f t="shared" si="78"/>
        <v>30.5</v>
      </c>
      <c r="I165" s="19">
        <f t="shared" si="78"/>
        <v>104.9</v>
      </c>
      <c r="J165" s="19">
        <f t="shared" si="78"/>
        <v>683</v>
      </c>
      <c r="K165" s="25"/>
      <c r="L165" s="19">
        <f t="shared" ref="L165" si="79">SUM(L158:L164)</f>
        <v>99.32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100</v>
      </c>
      <c r="G166" s="43">
        <v>1.1000000000000001</v>
      </c>
      <c r="H166" s="43">
        <v>4.0999999999999996</v>
      </c>
      <c r="I166" s="43">
        <v>1.8</v>
      </c>
      <c r="J166" s="43">
        <v>195</v>
      </c>
      <c r="K166" s="44">
        <v>96</v>
      </c>
      <c r="L166" s="43">
        <v>38</v>
      </c>
    </row>
    <row r="167" spans="1:12" ht="14.4" x14ac:dyDescent="0.3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2.4</v>
      </c>
      <c r="H167" s="43">
        <v>7.8</v>
      </c>
      <c r="I167" s="43">
        <v>26</v>
      </c>
      <c r="J167" s="43">
        <v>144</v>
      </c>
      <c r="K167" s="44">
        <v>132</v>
      </c>
      <c r="L167" s="43">
        <v>52</v>
      </c>
    </row>
    <row r="168" spans="1:12" ht="14.4" x14ac:dyDescent="0.3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17.2</v>
      </c>
      <c r="H168" s="43">
        <v>13.8</v>
      </c>
      <c r="I168" s="43">
        <v>16.2</v>
      </c>
      <c r="J168" s="43">
        <v>230</v>
      </c>
      <c r="K168" s="44">
        <v>451</v>
      </c>
      <c r="L168" s="43">
        <v>110</v>
      </c>
    </row>
    <row r="169" spans="1:12" ht="14.4" x14ac:dyDescent="0.3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3.8</v>
      </c>
      <c r="H169" s="43">
        <v>4.3</v>
      </c>
      <c r="I169" s="43">
        <v>25.8</v>
      </c>
      <c r="J169" s="43">
        <v>218</v>
      </c>
      <c r="K169" s="44">
        <v>516</v>
      </c>
      <c r="L169" s="43">
        <v>25</v>
      </c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4.4000000000000004</v>
      </c>
      <c r="H170" s="43">
        <v>4.5999999999999996</v>
      </c>
      <c r="I170" s="43">
        <v>26.4</v>
      </c>
      <c r="J170" s="43">
        <v>60</v>
      </c>
      <c r="K170" s="44"/>
      <c r="L170" s="43">
        <v>20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3.3</v>
      </c>
      <c r="H172" s="43">
        <v>0.6</v>
      </c>
      <c r="I172" s="43">
        <v>19.2</v>
      </c>
      <c r="J172" s="43">
        <v>80</v>
      </c>
      <c r="K172" s="44"/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32.199999999999996</v>
      </c>
      <c r="H175" s="19">
        <f t="shared" si="80"/>
        <v>35.200000000000003</v>
      </c>
      <c r="I175" s="19">
        <f t="shared" si="80"/>
        <v>115.39999999999999</v>
      </c>
      <c r="J175" s="19">
        <f t="shared" si="80"/>
        <v>927</v>
      </c>
      <c r="K175" s="25"/>
      <c r="L175" s="19">
        <f t="shared" ref="L175" si="81">SUM(L166:L174)</f>
        <v>249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50.3</v>
      </c>
      <c r="H176" s="32">
        <f t="shared" ref="H176" si="83">H165+H175</f>
        <v>65.7</v>
      </c>
      <c r="I176" s="32">
        <f t="shared" ref="I176" si="84">I165+I175</f>
        <v>220.3</v>
      </c>
      <c r="J176" s="32">
        <f t="shared" ref="J176:L176" si="85">J165+J175</f>
        <v>1610</v>
      </c>
      <c r="K176" s="32"/>
      <c r="L176" s="32">
        <f t="shared" si="85"/>
        <v>348.32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220</v>
      </c>
      <c r="G177" s="40">
        <v>4.7</v>
      </c>
      <c r="H177" s="40">
        <v>10.6</v>
      </c>
      <c r="I177" s="40">
        <v>43.6</v>
      </c>
      <c r="J177" s="40">
        <v>363</v>
      </c>
      <c r="K177" s="41">
        <v>302</v>
      </c>
      <c r="L177" s="40">
        <v>67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0.4</v>
      </c>
      <c r="H179" s="43"/>
      <c r="I179" s="43">
        <v>23.6</v>
      </c>
      <c r="J179" s="43">
        <v>60</v>
      </c>
      <c r="K179" s="44">
        <v>685</v>
      </c>
      <c r="L179" s="43">
        <v>9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1.9</v>
      </c>
      <c r="H180" s="43">
        <v>0.3</v>
      </c>
      <c r="I180" s="43">
        <v>4.9000000000000004</v>
      </c>
      <c r="J180" s="43">
        <v>95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 t="s">
        <v>77</v>
      </c>
      <c r="F181" s="43">
        <v>100</v>
      </c>
      <c r="G181" s="43">
        <v>0.3</v>
      </c>
      <c r="H181" s="43"/>
      <c r="I181" s="43">
        <v>8.6</v>
      </c>
      <c r="J181" s="43">
        <v>47</v>
      </c>
      <c r="K181" s="44"/>
      <c r="L181" s="43">
        <v>19.32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7.3</v>
      </c>
      <c r="H184" s="19">
        <f t="shared" si="86"/>
        <v>10.9</v>
      </c>
      <c r="I184" s="19">
        <f t="shared" si="86"/>
        <v>80.7</v>
      </c>
      <c r="J184" s="19">
        <f t="shared" si="86"/>
        <v>565</v>
      </c>
      <c r="K184" s="25"/>
      <c r="L184" s="19">
        <f t="shared" ref="L184" si="87">SUM(L177:L183)</f>
        <v>99.32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1</v>
      </c>
      <c r="H185" s="43">
        <v>2.4</v>
      </c>
      <c r="I185" s="43">
        <v>9.1999999999999993</v>
      </c>
      <c r="J185" s="43">
        <v>74.400000000000006</v>
      </c>
      <c r="K185" s="44">
        <v>74</v>
      </c>
      <c r="L185" s="43">
        <v>28</v>
      </c>
    </row>
    <row r="186" spans="1:12" ht="14.4" x14ac:dyDescent="0.3">
      <c r="A186" s="23"/>
      <c r="B186" s="15"/>
      <c r="C186" s="11"/>
      <c r="D186" s="7" t="s">
        <v>27</v>
      </c>
      <c r="E186" s="42" t="s">
        <v>105</v>
      </c>
      <c r="F186" s="43">
        <v>250</v>
      </c>
      <c r="G186" s="43">
        <v>5.4</v>
      </c>
      <c r="H186" s="43">
        <v>5.5</v>
      </c>
      <c r="I186" s="43">
        <v>28.8</v>
      </c>
      <c r="J186" s="43">
        <v>83</v>
      </c>
      <c r="K186" s="44">
        <v>149</v>
      </c>
      <c r="L186" s="43">
        <v>36</v>
      </c>
    </row>
    <row r="187" spans="1:12" ht="14.4" x14ac:dyDescent="0.3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17.2</v>
      </c>
      <c r="H187" s="43">
        <v>13.8</v>
      </c>
      <c r="I187" s="43">
        <v>16.2</v>
      </c>
      <c r="J187" s="43">
        <v>230</v>
      </c>
      <c r="K187" s="44">
        <v>451</v>
      </c>
      <c r="L187" s="43">
        <v>110</v>
      </c>
    </row>
    <row r="188" spans="1:12" ht="14.4" x14ac:dyDescent="0.3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2.6</v>
      </c>
      <c r="H188" s="43">
        <v>0.9</v>
      </c>
      <c r="I188" s="43">
        <v>25.8</v>
      </c>
      <c r="J188" s="43">
        <v>252</v>
      </c>
      <c r="K188" s="44">
        <v>216</v>
      </c>
      <c r="L188" s="43">
        <v>46</v>
      </c>
    </row>
    <row r="189" spans="1:12" ht="14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/>
      <c r="H189" s="43"/>
      <c r="I189" s="43">
        <v>9.9</v>
      </c>
      <c r="J189" s="43">
        <v>97</v>
      </c>
      <c r="K189" s="44">
        <v>700</v>
      </c>
      <c r="L189" s="43">
        <v>25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3.3</v>
      </c>
      <c r="H191" s="43">
        <v>0.6</v>
      </c>
      <c r="I191" s="43">
        <v>19.2</v>
      </c>
      <c r="J191" s="43">
        <v>80</v>
      </c>
      <c r="K191" s="44"/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29.500000000000004</v>
      </c>
      <c r="H194" s="19">
        <f t="shared" si="88"/>
        <v>23.200000000000003</v>
      </c>
      <c r="I194" s="19">
        <f t="shared" si="88"/>
        <v>109.10000000000001</v>
      </c>
      <c r="J194" s="19">
        <f t="shared" si="88"/>
        <v>816.4</v>
      </c>
      <c r="K194" s="25"/>
      <c r="L194" s="19">
        <f t="shared" ref="L194" si="89">SUM(L185:L193)</f>
        <v>249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36.800000000000004</v>
      </c>
      <c r="H195" s="32">
        <f t="shared" ref="H195" si="91">H184+H194</f>
        <v>34.1</v>
      </c>
      <c r="I195" s="32">
        <f t="shared" ref="I195" si="92">I184+I194</f>
        <v>189.8</v>
      </c>
      <c r="J195" s="32">
        <f t="shared" ref="J195:L195" si="93">J184+J194</f>
        <v>1381.4</v>
      </c>
      <c r="K195" s="32"/>
      <c r="L195" s="32">
        <f t="shared" si="93"/>
        <v>348.32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1329.55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38.440000000000005</v>
      </c>
      <c r="H196" s="34">
        <f t="shared" si="94"/>
        <v>40.370000000000012</v>
      </c>
      <c r="I196" s="34">
        <f t="shared" si="94"/>
        <v>177.26</v>
      </c>
      <c r="J196" s="34">
        <f t="shared" si="94"/>
        <v>1461.78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337.72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Дорохова</cp:lastModifiedBy>
  <dcterms:created xsi:type="dcterms:W3CDTF">2022-05-16T14:23:56Z</dcterms:created>
  <dcterms:modified xsi:type="dcterms:W3CDTF">2025-05-06T12:25:48Z</dcterms:modified>
</cp:coreProperties>
</file>